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Ley de disciplina financiera/"/>
    </mc:Choice>
  </mc:AlternateContent>
  <xr:revisionPtr revIDLastSave="0" documentId="8_{7505396C-8BA2-408C-8201-2BD504C304A4}" xr6:coauthVersionLast="47" xr6:coauthVersionMax="47" xr10:uidLastSave="{00000000-0000-0000-0000-000000000000}"/>
  <bookViews>
    <workbookView xWindow="-120" yWindow="-120" windowWidth="29040" windowHeight="15840" xr2:uid="{A0AE64B0-C0F4-4597-8C5D-37DE8A8A468F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'F4'!$A$1:$D$92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D73" i="1" s="1"/>
  <c r="D63" i="1"/>
  <c r="C63" i="1"/>
  <c r="C71" i="1" s="1"/>
  <c r="C73" i="1" s="1"/>
  <c r="B63" i="1"/>
  <c r="B71" i="1" s="1"/>
  <c r="B73" i="1" s="1"/>
  <c r="C58" i="1"/>
  <c r="B58" i="1"/>
  <c r="D56" i="1"/>
  <c r="D58" i="1" s="1"/>
  <c r="C56" i="1"/>
  <c r="B56" i="1"/>
  <c r="D43" i="1"/>
  <c r="D39" i="1"/>
  <c r="C39" i="1"/>
  <c r="B39" i="1"/>
  <c r="D36" i="1"/>
  <c r="C36" i="1"/>
  <c r="C43" i="1" s="1"/>
  <c r="B36" i="1"/>
  <c r="B43" i="1" s="1"/>
  <c r="D28" i="1"/>
  <c r="C28" i="1"/>
  <c r="B28" i="1"/>
  <c r="D16" i="1"/>
  <c r="C16" i="1"/>
  <c r="D12" i="1"/>
  <c r="C12" i="1"/>
  <c r="B12" i="1"/>
  <c r="D7" i="1"/>
  <c r="D20" i="1" s="1"/>
  <c r="D22" i="1" s="1"/>
  <c r="D24" i="1" s="1"/>
  <c r="D32" i="1" s="1"/>
  <c r="C7" i="1"/>
  <c r="C20" i="1" s="1"/>
  <c r="C22" i="1" s="1"/>
  <c r="C24" i="1" s="1"/>
  <c r="C32" i="1" s="1"/>
  <c r="B7" i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<sst xmlns="http://schemas.openxmlformats.org/spreadsheetml/2006/main" count="65" uniqueCount="45">
  <si>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</si>
  <si>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TECNOLÓGICO SUPERIOR DE PURÍSIMA DEL RINCÓN</t>
  </si>
  <si>
    <t>Balance Presupuestario - LDF</t>
  </si>
  <si>
    <t>del 01 de Enero al 30 de Septiembre de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</si>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</sst>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3" fontId="2" fillId="0" borderId="10" xfId="1" applyNumberFormat="1" applyFont="1" applyFill="1" applyBorder="1" applyProtection="1">
      <protection locked="0"/>
    </xf>
    <xf numFmtId="0" fontId="0" fillId="0" borderId="10" xfId="0" applyBorder="1" applyAlignment="1">
      <alignment horizontal="left" vertical="center" indent="6"/>
    </xf>
    <xf numFmtId="3" fontId="1" fillId="0" borderId="10" xfId="1" applyNumberFormat="1" applyFont="1" applyFill="1" applyBorder="1" applyProtection="1">
      <protection locked="0"/>
    </xf>
    <xf numFmtId="3" fontId="0" fillId="0" borderId="10" xfId="1" applyNumberFormat="1" applyFont="1" applyFill="1" applyBorder="1" applyProtection="1">
      <protection locked="0"/>
    </xf>
    <xf numFmtId="0" fontId="0" fillId="0" borderId="10" xfId="0" applyBorder="1" applyAlignment="1">
      <alignment horizontal="left" vertical="center" indent="3"/>
    </xf>
    <xf numFmtId="3" fontId="0" fillId="0" borderId="10" xfId="1" applyNumberFormat="1" applyFont="1" applyFill="1" applyBorder="1"/>
    <xf numFmtId="3" fontId="4" fillId="2" borderId="11" xfId="1" applyNumberFormat="1" applyFont="1" applyFill="1" applyBorder="1" applyAlignment="1"/>
    <xf numFmtId="3" fontId="5" fillId="2" borderId="11" xfId="1" applyNumberFormat="1" applyFont="1" applyFill="1" applyBorder="1" applyAlignment="1"/>
    <xf numFmtId="3" fontId="2" fillId="0" borderId="10" xfId="1" applyNumberFormat="1" applyFont="1" applyFill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9" xfId="0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3" fontId="0" fillId="0" borderId="10" xfId="1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3" fontId="0" fillId="0" borderId="12" xfId="1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3" fontId="5" fillId="2" borderId="11" xfId="1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5" fillId="2" borderId="11" xfId="1" applyNumberFormat="1" applyFont="1" applyFill="1" applyBorder="1"/>
    <xf numFmtId="4" fontId="0" fillId="0" borderId="12" xfId="1" applyNumberFormat="1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806642</xdr:colOff>
      <xdr:row>82</xdr:row>
      <xdr:rowOff>11350</xdr:rowOff>
    </xdr:from>
    <xdr:to>
      <xdr:col>3</xdr:col>
      <xdr:colOff>1265150</xdr:colOff>
      <xdr:row>89</xdr:row>
      <xdr:rowOff>106596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F24030F-663D-4046-8F30-D39A9C6696AF}"/>
            </a:ext>
          </a:extLst>
        </xdr:cNvPr>
        <xdr:cNvSpPr txBox="1"/>
      </xdr:nvSpPr>
      <xdr:spPr>
        <a:xfrm>
          <a:off x="7521767" y="17042050"/>
          <a:ext cx="398275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4231672</xdr:colOff>
      <xdr:row>89</xdr:row>
      <xdr:rowOff>37124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D28B303-3FCF-4B9C-A8E1-4667E479DBA4}"/>
            </a:ext>
          </a:extLst>
        </xdr:cNvPr>
        <xdr:cNvSpPr txBox="1"/>
      </xdr:nvSpPr>
      <xdr:spPr>
        <a:xfrm>
          <a:off x="0" y="17030700"/>
          <a:ext cx="42316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271E-475C-4BF5-8805-EBE690E6F98C}">
  <sheetPr>
    <pageSetUpPr fitToPage="1"/>
  </sheetPr>
  <dimension ref="A1:E76"/>
  <sheetViews>
    <sheetView showGridLines="0" tabSelected="1" topLeftCell="A53" zoomScale="90" zoomScaleNormal="90" workbookViewId="0">
      <selection activeCell="D109" sqref="D109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6" t="s">
        <v>3</v>
      </c>
      <c r="B4" s="7"/>
      <c r="C4" s="7"/>
      <c r="D4" s="8"/>
    </row>
    <row r="5" spans="1:5" x14ac:dyDescent="0.25">
      <c r="A5" s="9" t="s">
        <v>4</v>
      </c>
      <c r="B5" s="10"/>
      <c r="C5" s="10"/>
      <c r="D5" s="11"/>
    </row>
    <row r="6" spans="1:5" ht="30" x14ac:dyDescent="0.25">
      <c r="A6" s="12" t="s">
        <v>5</v>
      </c>
      <c r="B6" s="13" t="s">
        <v>6</v>
      </c>
      <c r="C6" s="13" t="s">
        <v>7</v>
      </c>
      <c r="D6" s="13" t="s">
        <v>8</v>
      </c>
    </row>
    <row r="7" spans="1:5" x14ac:dyDescent="0.25">
      <c r="A7" s="14" t="s">
        <v>9</v>
      </c>
      <c r="B7" s="15">
        <f>SUM(B8:B10)</f>
        <v>28374937</v>
      </c>
      <c r="C7" s="15">
        <f>SUM(C8:C10)</f>
        <v>60863373.219999999</v>
      </c>
      <c r="D7" s="15">
        <f>SUM(D8:D10)</f>
        <v>60863373.219999999</v>
      </c>
    </row>
    <row r="8" spans="1:5" x14ac:dyDescent="0.25">
      <c r="A8" s="16" t="s">
        <v>10</v>
      </c>
      <c r="B8" s="17">
        <v>28374937</v>
      </c>
      <c r="C8" s="17">
        <v>43134007.609999999</v>
      </c>
      <c r="D8" s="17">
        <v>43134007.609999999</v>
      </c>
    </row>
    <row r="9" spans="1:5" x14ac:dyDescent="0.25">
      <c r="A9" s="16" t="s">
        <v>11</v>
      </c>
      <c r="B9" s="17">
        <v>0</v>
      </c>
      <c r="C9" s="17">
        <v>17729365.609999999</v>
      </c>
      <c r="D9" s="17">
        <v>17729365.609999999</v>
      </c>
    </row>
    <row r="10" spans="1:5" x14ac:dyDescent="0.25">
      <c r="A10" s="16" t="s">
        <v>12</v>
      </c>
      <c r="B10" s="18">
        <v>0</v>
      </c>
      <c r="C10" s="18">
        <v>0</v>
      </c>
      <c r="D10" s="18">
        <v>0</v>
      </c>
    </row>
    <row r="11" spans="1:5" x14ac:dyDescent="0.25">
      <c r="A11" s="19"/>
      <c r="B11" s="20"/>
      <c r="C11" s="20"/>
      <c r="D11" s="20"/>
    </row>
    <row r="12" spans="1:5" x14ac:dyDescent="0.25">
      <c r="A12" s="14" t="s">
        <v>13</v>
      </c>
      <c r="B12" s="15">
        <f>SUM(B13:B14)</f>
        <v>28374937</v>
      </c>
      <c r="C12" s="15">
        <f t="shared" ref="C12:D12" si="0">SUM(C13:C14)</f>
        <v>53210235.599999994</v>
      </c>
      <c r="D12" s="15">
        <f t="shared" si="0"/>
        <v>53068769.850000001</v>
      </c>
    </row>
    <row r="13" spans="1:5" x14ac:dyDescent="0.25">
      <c r="A13" s="16" t="s">
        <v>14</v>
      </c>
      <c r="B13" s="17">
        <v>28374937</v>
      </c>
      <c r="C13" s="17">
        <v>37430160.659999996</v>
      </c>
      <c r="D13" s="17">
        <v>37312052.43</v>
      </c>
    </row>
    <row r="14" spans="1:5" x14ac:dyDescent="0.25">
      <c r="A14" s="16" t="s">
        <v>15</v>
      </c>
      <c r="B14" s="17">
        <v>0</v>
      </c>
      <c r="C14" s="17">
        <v>15780074.939999999</v>
      </c>
      <c r="D14" s="17">
        <v>15756717.42</v>
      </c>
    </row>
    <row r="15" spans="1:5" x14ac:dyDescent="0.25">
      <c r="A15" s="19"/>
      <c r="B15" s="20"/>
      <c r="C15" s="20"/>
      <c r="D15" s="20"/>
    </row>
    <row r="16" spans="1:5" x14ac:dyDescent="0.25">
      <c r="A16" s="14" t="s">
        <v>16</v>
      </c>
      <c r="B16" s="21">
        <v>0</v>
      </c>
      <c r="C16" s="15">
        <f>C17+C18</f>
        <v>0</v>
      </c>
      <c r="D16" s="15">
        <f>D17+D18</f>
        <v>0</v>
      </c>
    </row>
    <row r="17" spans="1:4" x14ac:dyDescent="0.25">
      <c r="A17" s="16" t="s">
        <v>17</v>
      </c>
      <c r="B17" s="22">
        <v>0</v>
      </c>
      <c r="C17" s="17">
        <v>0</v>
      </c>
      <c r="D17" s="17">
        <v>0</v>
      </c>
    </row>
    <row r="18" spans="1:4" x14ac:dyDescent="0.25">
      <c r="A18" s="16" t="s">
        <v>18</v>
      </c>
      <c r="B18" s="22">
        <v>0</v>
      </c>
      <c r="C18" s="17">
        <v>0</v>
      </c>
      <c r="D18" s="17">
        <v>0</v>
      </c>
    </row>
    <row r="19" spans="1:4" x14ac:dyDescent="0.25">
      <c r="A19" s="19"/>
      <c r="B19" s="20"/>
      <c r="C19" s="20"/>
      <c r="D19" s="20"/>
    </row>
    <row r="20" spans="1:4" x14ac:dyDescent="0.25">
      <c r="A20" s="14" t="s">
        <v>19</v>
      </c>
      <c r="B20" s="15">
        <f>B7-B12+B16</f>
        <v>0</v>
      </c>
      <c r="C20" s="15">
        <f>C7-C12+C16</f>
        <v>7653137.6200000048</v>
      </c>
      <c r="D20" s="15">
        <f>D7-D12+D16</f>
        <v>7794603.3699999973</v>
      </c>
    </row>
    <row r="21" spans="1:4" x14ac:dyDescent="0.25">
      <c r="A21" s="14"/>
      <c r="B21" s="20"/>
      <c r="C21" s="20"/>
      <c r="D21" s="20"/>
    </row>
    <row r="22" spans="1:4" x14ac:dyDescent="0.25">
      <c r="A22" s="14" t="s">
        <v>20</v>
      </c>
      <c r="B22" s="15">
        <f>B20-B10</f>
        <v>0</v>
      </c>
      <c r="C22" s="15">
        <f>C20-C10</f>
        <v>7653137.6200000048</v>
      </c>
      <c r="D22" s="15">
        <f>D20-D10</f>
        <v>7794603.3699999973</v>
      </c>
    </row>
    <row r="23" spans="1:4" x14ac:dyDescent="0.25">
      <c r="A23" s="14"/>
      <c r="B23" s="23"/>
      <c r="C23" s="23"/>
      <c r="D23" s="23"/>
    </row>
    <row r="24" spans="1:4" x14ac:dyDescent="0.25">
      <c r="A24" s="24" t="s">
        <v>21</v>
      </c>
      <c r="B24" s="15">
        <f>B22-B16</f>
        <v>0</v>
      </c>
      <c r="C24" s="15">
        <f>C22-C16</f>
        <v>7653137.6200000048</v>
      </c>
      <c r="D24" s="15">
        <f>D22-D16</f>
        <v>7794603.3699999973</v>
      </c>
    </row>
    <row r="25" spans="1:4" x14ac:dyDescent="0.25">
      <c r="A25" s="25"/>
      <c r="B25" s="26"/>
      <c r="C25" s="26"/>
      <c r="D25" s="26"/>
    </row>
    <row r="26" spans="1:4" x14ac:dyDescent="0.25">
      <c r="A26" s="27"/>
      <c r="B26" s="28"/>
      <c r="C26" s="28"/>
      <c r="D26" s="28"/>
    </row>
    <row r="27" spans="1:4" x14ac:dyDescent="0.25">
      <c r="A27" s="12" t="s">
        <v>22</v>
      </c>
      <c r="B27" s="29" t="s">
        <v>23</v>
      </c>
      <c r="C27" s="29" t="s">
        <v>7</v>
      </c>
      <c r="D27" s="29" t="s">
        <v>24</v>
      </c>
    </row>
    <row r="28" spans="1:4" x14ac:dyDescent="0.25">
      <c r="A28" s="14" t="s">
        <v>25</v>
      </c>
      <c r="B28" s="30">
        <f>SUM(B29:B30)</f>
        <v>0</v>
      </c>
      <c r="C28" s="30">
        <f>SUM(C29:C30)</f>
        <v>0</v>
      </c>
      <c r="D28" s="30">
        <f>SUM(D29:D30)</f>
        <v>0</v>
      </c>
    </row>
    <row r="29" spans="1:4" x14ac:dyDescent="0.25">
      <c r="A29" s="16" t="s">
        <v>26</v>
      </c>
      <c r="B29" s="31">
        <v>0</v>
      </c>
      <c r="C29" s="31">
        <v>0</v>
      </c>
      <c r="D29" s="31">
        <v>0</v>
      </c>
    </row>
    <row r="30" spans="1:4" x14ac:dyDescent="0.25">
      <c r="A30" s="16" t="s">
        <v>27</v>
      </c>
      <c r="B30" s="31">
        <v>0</v>
      </c>
      <c r="C30" s="31">
        <v>0</v>
      </c>
      <c r="D30" s="31">
        <v>0</v>
      </c>
    </row>
    <row r="31" spans="1:4" x14ac:dyDescent="0.25">
      <c r="A31" s="32"/>
      <c r="B31" s="33"/>
      <c r="C31" s="33"/>
      <c r="D31" s="33"/>
    </row>
    <row r="32" spans="1:4" x14ac:dyDescent="0.25">
      <c r="A32" s="14" t="s">
        <v>28</v>
      </c>
      <c r="B32" s="30">
        <f>B24+B28</f>
        <v>0</v>
      </c>
      <c r="C32" s="30">
        <f>C24+C28</f>
        <v>7653137.6200000048</v>
      </c>
      <c r="D32" s="30">
        <f>D24+D28</f>
        <v>7794603.3699999973</v>
      </c>
    </row>
    <row r="33" spans="1:4" x14ac:dyDescent="0.25">
      <c r="A33" s="34"/>
      <c r="B33" s="35"/>
      <c r="C33" s="35"/>
      <c r="D33" s="35"/>
    </row>
    <row r="34" spans="1:4" x14ac:dyDescent="0.25">
      <c r="A34" s="27"/>
      <c r="B34" s="28"/>
      <c r="C34" s="28"/>
      <c r="D34" s="28"/>
    </row>
    <row r="35" spans="1:4" ht="30" x14ac:dyDescent="0.25">
      <c r="A35" s="12" t="s">
        <v>22</v>
      </c>
      <c r="B35" s="29" t="s">
        <v>29</v>
      </c>
      <c r="C35" s="29" t="s">
        <v>7</v>
      </c>
      <c r="D35" s="29" t="s">
        <v>8</v>
      </c>
    </row>
    <row r="36" spans="1:4" x14ac:dyDescent="0.25">
      <c r="A36" s="14" t="s">
        <v>30</v>
      </c>
      <c r="B36" s="30">
        <f>SUM(B37:B38)</f>
        <v>0</v>
      </c>
      <c r="C36" s="30">
        <f>SUM(C37:C38)</f>
        <v>0</v>
      </c>
      <c r="D36" s="30">
        <f>SUM(D37:D38)</f>
        <v>0</v>
      </c>
    </row>
    <row r="37" spans="1:4" x14ac:dyDescent="0.25">
      <c r="A37" s="16" t="s">
        <v>31</v>
      </c>
      <c r="B37" s="31">
        <v>0</v>
      </c>
      <c r="C37" s="31">
        <v>0</v>
      </c>
      <c r="D37" s="31">
        <v>0</v>
      </c>
    </row>
    <row r="38" spans="1:4" x14ac:dyDescent="0.25">
      <c r="A38" s="16" t="s">
        <v>32</v>
      </c>
      <c r="B38" s="31">
        <v>0</v>
      </c>
      <c r="C38" s="31">
        <v>0</v>
      </c>
      <c r="D38" s="31">
        <v>0</v>
      </c>
    </row>
    <row r="39" spans="1:4" x14ac:dyDescent="0.25">
      <c r="A39" s="14" t="s">
        <v>33</v>
      </c>
      <c r="B39" s="30">
        <f>SUM(B40:B41)</f>
        <v>0</v>
      </c>
      <c r="C39" s="30">
        <f>SUM(C40:C41)</f>
        <v>0</v>
      </c>
      <c r="D39" s="30">
        <f>SUM(D40:D41)</f>
        <v>0</v>
      </c>
    </row>
    <row r="40" spans="1:4" x14ac:dyDescent="0.25">
      <c r="A40" s="16" t="s">
        <v>34</v>
      </c>
      <c r="B40" s="31">
        <v>0</v>
      </c>
      <c r="C40" s="31">
        <v>0</v>
      </c>
      <c r="D40" s="31">
        <v>0</v>
      </c>
    </row>
    <row r="41" spans="1:4" x14ac:dyDescent="0.25">
      <c r="A41" s="16" t="s">
        <v>35</v>
      </c>
      <c r="B41" s="31">
        <v>0</v>
      </c>
      <c r="C41" s="31">
        <v>0</v>
      </c>
      <c r="D41" s="31">
        <v>0</v>
      </c>
    </row>
    <row r="42" spans="1:4" x14ac:dyDescent="0.25">
      <c r="A42" s="32"/>
      <c r="B42" s="33"/>
      <c r="C42" s="33"/>
      <c r="D42" s="33"/>
    </row>
    <row r="43" spans="1:4" x14ac:dyDescent="0.25">
      <c r="A43" s="14" t="s">
        <v>36</v>
      </c>
      <c r="B43" s="30">
        <f>B36-B39</f>
        <v>0</v>
      </c>
      <c r="C43" s="30">
        <f>C36-C39</f>
        <v>0</v>
      </c>
      <c r="D43" s="30">
        <f>D36-D39</f>
        <v>0</v>
      </c>
    </row>
    <row r="44" spans="1:4" x14ac:dyDescent="0.25">
      <c r="A44" s="36"/>
      <c r="B44" s="37"/>
      <c r="C44" s="37"/>
      <c r="D44" s="37"/>
    </row>
    <row r="45" spans="1:4" x14ac:dyDescent="0.25">
      <c r="B45" s="28"/>
      <c r="C45" s="28"/>
      <c r="D45" s="28"/>
    </row>
    <row r="46" spans="1:4" ht="30" x14ac:dyDescent="0.25">
      <c r="A46" s="12" t="s">
        <v>22</v>
      </c>
      <c r="B46" s="29" t="s">
        <v>29</v>
      </c>
      <c r="C46" s="29" t="s">
        <v>7</v>
      </c>
      <c r="D46" s="29" t="s">
        <v>8</v>
      </c>
    </row>
    <row r="47" spans="1:4" x14ac:dyDescent="0.25">
      <c r="A47" s="38" t="s">
        <v>37</v>
      </c>
      <c r="B47" s="39"/>
      <c r="C47" s="39"/>
      <c r="D47" s="39"/>
    </row>
    <row r="48" spans="1:4" x14ac:dyDescent="0.25">
      <c r="A48" s="40" t="s">
        <v>38</v>
      </c>
      <c r="B48" s="30">
        <v>28374937</v>
      </c>
      <c r="C48" s="30">
        <v>27959279.16</v>
      </c>
      <c r="D48" s="30">
        <v>27959279.16</v>
      </c>
    </row>
    <row r="49" spans="1:4" x14ac:dyDescent="0.25">
      <c r="A49" s="41" t="s">
        <v>31</v>
      </c>
      <c r="B49" s="31">
        <v>0</v>
      </c>
      <c r="C49" s="31">
        <v>0</v>
      </c>
      <c r="D49" s="31">
        <v>0</v>
      </c>
    </row>
    <row r="50" spans="1:4" x14ac:dyDescent="0.25">
      <c r="A50" s="41" t="s">
        <v>34</v>
      </c>
      <c r="B50" s="31">
        <v>0</v>
      </c>
      <c r="C50" s="31">
        <v>0</v>
      </c>
      <c r="D50" s="31">
        <v>0</v>
      </c>
    </row>
    <row r="51" spans="1:4" x14ac:dyDescent="0.25">
      <c r="A51" s="32"/>
      <c r="B51" s="33"/>
      <c r="C51" s="33"/>
      <c r="D51" s="33"/>
    </row>
    <row r="52" spans="1:4" x14ac:dyDescent="0.25">
      <c r="A52" s="16" t="s">
        <v>14</v>
      </c>
      <c r="B52" s="31">
        <v>28374937</v>
      </c>
      <c r="C52" s="31">
        <v>25278225.010000002</v>
      </c>
      <c r="D52" s="31">
        <v>25161855.780000001</v>
      </c>
    </row>
    <row r="53" spans="1:4" x14ac:dyDescent="0.25">
      <c r="A53" s="32"/>
      <c r="B53" s="33"/>
      <c r="C53" s="33"/>
      <c r="D53" s="33"/>
    </row>
    <row r="54" spans="1:4" x14ac:dyDescent="0.25">
      <c r="A54" s="16" t="s">
        <v>17</v>
      </c>
      <c r="B54" s="42"/>
      <c r="C54" s="31">
        <v>0</v>
      </c>
      <c r="D54" s="31">
        <v>0</v>
      </c>
    </row>
    <row r="55" spans="1:4" x14ac:dyDescent="0.25">
      <c r="A55" s="32"/>
      <c r="B55" s="33"/>
      <c r="C55" s="33"/>
      <c r="D55" s="33"/>
    </row>
    <row r="56" spans="1:4" ht="30" x14ac:dyDescent="0.25">
      <c r="A56" s="24" t="s">
        <v>39</v>
      </c>
      <c r="B56" s="30">
        <f>B47+B48-B52+B54</f>
        <v>0</v>
      </c>
      <c r="C56" s="30">
        <f>C47+C48-C52+C54</f>
        <v>2681054.1499999985</v>
      </c>
      <c r="D56" s="30">
        <f>D47+D48-D52+D54</f>
        <v>2797423.379999999</v>
      </c>
    </row>
    <row r="57" spans="1:4" x14ac:dyDescent="0.25">
      <c r="A57" s="43"/>
      <c r="B57" s="44"/>
      <c r="C57" s="44"/>
      <c r="D57" s="44"/>
    </row>
    <row r="58" spans="1:4" x14ac:dyDescent="0.25">
      <c r="A58" s="24" t="s">
        <v>40</v>
      </c>
      <c r="B58" s="30">
        <f>B49+B50-B54+B56</f>
        <v>0</v>
      </c>
      <c r="C58" s="30">
        <f>C49+C50-C54+C56</f>
        <v>2681054.1499999985</v>
      </c>
      <c r="D58" s="30">
        <f>D49+D50-D54+D56</f>
        <v>2797423.379999999</v>
      </c>
    </row>
    <row r="59" spans="1:4" x14ac:dyDescent="0.25">
      <c r="A59" s="34"/>
      <c r="B59" s="37"/>
      <c r="C59" s="37"/>
      <c r="D59" s="37"/>
    </row>
    <row r="60" spans="1:4" x14ac:dyDescent="0.25">
      <c r="B60" s="28"/>
      <c r="C60" s="28"/>
      <c r="D60" s="28"/>
    </row>
    <row r="61" spans="1:4" ht="30" x14ac:dyDescent="0.25">
      <c r="A61" s="12" t="s">
        <v>22</v>
      </c>
      <c r="B61" s="29" t="s">
        <v>29</v>
      </c>
      <c r="C61" s="29" t="s">
        <v>7</v>
      </c>
      <c r="D61" s="29" t="s">
        <v>8</v>
      </c>
    </row>
    <row r="62" spans="1:4" x14ac:dyDescent="0.25">
      <c r="A62" s="38" t="s">
        <v>11</v>
      </c>
      <c r="B62" s="45">
        <v>0</v>
      </c>
      <c r="C62" s="45">
        <v>11943357.609999999</v>
      </c>
      <c r="D62" s="45">
        <v>11943357.609999999</v>
      </c>
    </row>
    <row r="63" spans="1:4" ht="30" x14ac:dyDescent="0.25">
      <c r="A63" s="40" t="s">
        <v>41</v>
      </c>
      <c r="B63" s="15">
        <f>B64-B65</f>
        <v>0</v>
      </c>
      <c r="C63" s="15">
        <f>C64-C65</f>
        <v>0</v>
      </c>
      <c r="D63" s="15">
        <f>D64-D65</f>
        <v>0</v>
      </c>
    </row>
    <row r="64" spans="1:4" x14ac:dyDescent="0.25">
      <c r="A64" s="41" t="s">
        <v>32</v>
      </c>
      <c r="B64" s="17">
        <v>0</v>
      </c>
      <c r="C64" s="17">
        <v>0</v>
      </c>
      <c r="D64" s="17">
        <v>0</v>
      </c>
    </row>
    <row r="65" spans="1:4" x14ac:dyDescent="0.25">
      <c r="A65" s="41" t="s">
        <v>35</v>
      </c>
      <c r="B65" s="17">
        <v>0</v>
      </c>
      <c r="C65" s="17">
        <v>0</v>
      </c>
      <c r="D65" s="17">
        <v>0</v>
      </c>
    </row>
    <row r="66" spans="1:4" x14ac:dyDescent="0.25">
      <c r="A66" s="32"/>
      <c r="B66" s="20"/>
      <c r="C66" s="20"/>
      <c r="D66" s="20"/>
    </row>
    <row r="67" spans="1:4" x14ac:dyDescent="0.25">
      <c r="A67" s="16" t="s">
        <v>42</v>
      </c>
      <c r="B67" s="17">
        <v>0</v>
      </c>
      <c r="C67" s="17">
        <v>10601475.65</v>
      </c>
      <c r="D67" s="17">
        <v>10549195.890000001</v>
      </c>
    </row>
    <row r="68" spans="1:4" x14ac:dyDescent="0.25">
      <c r="A68" s="32"/>
      <c r="B68" s="20"/>
      <c r="C68" s="20"/>
      <c r="D68" s="20"/>
    </row>
    <row r="69" spans="1:4" x14ac:dyDescent="0.25">
      <c r="A69" s="16" t="s">
        <v>18</v>
      </c>
      <c r="B69" s="46">
        <v>0</v>
      </c>
      <c r="C69" s="17">
        <v>0</v>
      </c>
      <c r="D69" s="17">
        <v>0</v>
      </c>
    </row>
    <row r="70" spans="1:4" x14ac:dyDescent="0.25">
      <c r="A70" s="32"/>
      <c r="B70" s="20"/>
      <c r="C70" s="20"/>
      <c r="D70" s="20"/>
    </row>
    <row r="71" spans="1:4" ht="30" x14ac:dyDescent="0.25">
      <c r="A71" s="24" t="s">
        <v>43</v>
      </c>
      <c r="B71" s="15">
        <f>B62+B63-B67+B69</f>
        <v>0</v>
      </c>
      <c r="C71" s="15">
        <f>C62+C63-C67+C69</f>
        <v>1341881.959999999</v>
      </c>
      <c r="D71" s="15">
        <f>D62+D63-D67+D69</f>
        <v>1394161.7199999988</v>
      </c>
    </row>
    <row r="72" spans="1:4" x14ac:dyDescent="0.25">
      <c r="A72" s="32"/>
      <c r="B72" s="20"/>
      <c r="C72" s="20"/>
      <c r="D72" s="20"/>
    </row>
    <row r="73" spans="1:4" x14ac:dyDescent="0.25">
      <c r="A73" s="24" t="s">
        <v>44</v>
      </c>
      <c r="B73" s="15">
        <f>B71-B63</f>
        <v>0</v>
      </c>
      <c r="C73" s="15">
        <f>C71-C63</f>
        <v>1341881.959999999</v>
      </c>
      <c r="D73" s="15">
        <f>D71-D63</f>
        <v>1394161.7199999988</v>
      </c>
    </row>
    <row r="74" spans="1:4" x14ac:dyDescent="0.25">
      <c r="A74" s="34"/>
      <c r="B74" s="47"/>
      <c r="C74" s="47"/>
      <c r="D74" s="47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2022-10-20T18:06:04Z</dcterms:created>
  <dcterms:modified xsi:type="dcterms:W3CDTF">2022-10-20T18:06:47Z</dcterms:modified>
</cp:coreProperties>
</file>